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空气源热泵数量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<sst xmlns="http://schemas.openxmlformats.org/spreadsheetml/2006/main" count="202" uniqueCount="66">
  <si>
    <t>空气源热泵数量</t>
  </si>
  <si>
    <t>工程名称：临安区人民医院及妇幼保健院迁建项目（一期）</t>
  </si>
  <si>
    <t>序号</t>
  </si>
  <si>
    <t>材料名称</t>
  </si>
  <si>
    <t>型号规格</t>
  </si>
  <si>
    <t>单位</t>
  </si>
  <si>
    <t>数量</t>
  </si>
  <si>
    <t>备注</t>
  </si>
  <si>
    <t>位置</t>
  </si>
  <si>
    <t>1</t>
  </si>
  <si>
    <t>空气源热泵</t>
  </si>
  <si>
    <t>CAHP-PI-42</t>
  </si>
  <si>
    <t>台</t>
  </si>
  <si>
    <t>门诊（产科）</t>
  </si>
  <si>
    <t>门诊屋顶</t>
  </si>
  <si>
    <t>电加热水箱</t>
  </si>
  <si>
    <t>单台功率12kW</t>
  </si>
  <si>
    <t>储水罐</t>
  </si>
  <si>
    <t>容积430L</t>
  </si>
  <si>
    <t>个</t>
  </si>
  <si>
    <t>2</t>
  </si>
  <si>
    <t>门诊楼急诊留观室</t>
  </si>
  <si>
    <t>留观室边上</t>
  </si>
  <si>
    <t>3</t>
  </si>
  <si>
    <t>住院部2#低区</t>
  </si>
  <si>
    <t>医技楼屋顶</t>
  </si>
  <si>
    <t>4</t>
  </si>
  <si>
    <t>住院部4层手术室，ICU生活区，中心供应室</t>
  </si>
  <si>
    <t>电加热</t>
  </si>
  <si>
    <t>单台功率24kW</t>
  </si>
  <si>
    <t>5</t>
  </si>
  <si>
    <t>住院部3#低区</t>
  </si>
  <si>
    <t>7</t>
  </si>
  <si>
    <t>住院部中区</t>
  </si>
  <si>
    <t>单台功率36kW</t>
  </si>
  <si>
    <t>8</t>
  </si>
  <si>
    <t>住院部2#高区</t>
  </si>
  <si>
    <t>屋顶</t>
  </si>
  <si>
    <t>9</t>
  </si>
  <si>
    <t>住院部3#高区</t>
  </si>
  <si>
    <t>10</t>
  </si>
  <si>
    <t>专家公寓楼</t>
  </si>
  <si>
    <t>容积455L</t>
  </si>
  <si>
    <t>11</t>
  </si>
  <si>
    <t>宿舍</t>
  </si>
  <si>
    <t>12</t>
  </si>
  <si>
    <t>值班公寓</t>
  </si>
  <si>
    <t>13</t>
  </si>
  <si>
    <t>传染楼</t>
  </si>
  <si>
    <t>CAHP-TANK-G12,电加热水箱12kw,容积：455L</t>
  </si>
  <si>
    <t>CAHP-TANK-120G容积455L</t>
  </si>
  <si>
    <t>14</t>
  </si>
  <si>
    <t>AOT-10</t>
  </si>
  <si>
    <t>Q=10m3/h</t>
  </si>
  <si>
    <t>膨胀罐</t>
  </si>
  <si>
    <t>800L</t>
  </si>
  <si>
    <t>加热水箱</t>
  </si>
  <si>
    <t>CAHP-TANK-G18,电加热水箱18kw,容积：455L</t>
  </si>
  <si>
    <t>15</t>
  </si>
  <si>
    <t>一层托育园对面</t>
  </si>
  <si>
    <t>单台功率6kW</t>
  </si>
  <si>
    <t>厨房</t>
  </si>
  <si>
    <t>16</t>
  </si>
  <si>
    <t>CAHP-PI-42额定制热量42kW，额定输入功率9.15kW，最大输入功率13.7kW，出水温度60℃</t>
  </si>
  <si>
    <t>合计</t>
  </si>
  <si>
    <t>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</si>
</sst>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Arial Unicode MS"/>
      <charset val="134"/>
    </font>
    <font>
      <sz val="11"/>
      <color theme="1"/>
      <name val="Arial Unicode MS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23" fillId="11" borderId="17" applyNumberFormat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5" fillId="4" borderId="1" xfId="49" applyNumberFormat="1" applyFont="1" applyFill="1" applyBorder="1" applyAlignment="1">
      <alignment horizontal="left" vertical="center" wrapText="1"/>
    </xf>
    <xf numFmtId="0" fontId="6" fillId="4" borderId="1" xfId="49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4" xfId="49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6" fillId="4" borderId="1" xfId="49" applyNumberFormat="1" applyFont="1" applyFill="1" applyBorder="1" applyAlignment="1">
      <alignment horizontal="left" vertical="center" wrapText="1"/>
    </xf>
    <xf numFmtId="0" fontId="6" fillId="4" borderId="7" xfId="49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49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0" xfId="49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5" fillId="5" borderId="1" xfId="49" applyNumberFormat="1" applyFont="1" applyFill="1" applyBorder="1" applyAlignment="1">
      <alignment horizontal="left" vertical="center" wrapText="1"/>
    </xf>
    <xf numFmtId="0" fontId="6" fillId="5" borderId="1" xfId="49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6" fillId="5" borderId="4" xfId="49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6" fillId="5" borderId="1" xfId="49" applyNumberFormat="1" applyFont="1" applyFill="1" applyBorder="1" applyAlignment="1">
      <alignment horizontal="left" vertical="center" wrapText="1"/>
    </xf>
    <xf numFmtId="0" fontId="6" fillId="5" borderId="7" xfId="49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49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5" borderId="10" xfId="49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vertical="center"/>
    </xf>
    <xf numFmtId="49" fontId="5" fillId="6" borderId="1" xfId="49" applyNumberFormat="1" applyFont="1" applyFill="1" applyBorder="1" applyAlignment="1">
      <alignment horizontal="left" vertical="center" wrapText="1"/>
    </xf>
    <xf numFmtId="0" fontId="6" fillId="6" borderId="1" xfId="49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6" fillId="6" borderId="4" xfId="49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/>
    </xf>
    <xf numFmtId="49" fontId="6" fillId="6" borderId="1" xfId="49" applyNumberFormat="1" applyFont="1" applyFill="1" applyBorder="1" applyAlignment="1">
      <alignment horizontal="left" vertical="center" wrapText="1"/>
    </xf>
    <xf numFmtId="0" fontId="6" fillId="6" borderId="7" xfId="49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1" xfId="49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6" fillId="6" borderId="10" xfId="49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/>
    </xf>
    <xf numFmtId="49" fontId="5" fillId="7" borderId="1" xfId="49" applyNumberFormat="1" applyFont="1" applyFill="1" applyBorder="1" applyAlignment="1">
      <alignment horizontal="left" vertical="center" wrapText="1"/>
    </xf>
    <xf numFmtId="0" fontId="6" fillId="7" borderId="1" xfId="49" applyNumberFormat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6" fillId="7" borderId="4" xfId="49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/>
    </xf>
    <xf numFmtId="49" fontId="6" fillId="7" borderId="1" xfId="49" applyNumberFormat="1" applyFont="1" applyFill="1" applyBorder="1" applyAlignment="1">
      <alignment horizontal="left" vertical="center" wrapText="1"/>
    </xf>
    <xf numFmtId="0" fontId="6" fillId="7" borderId="7" xfId="49" applyFont="1" applyFill="1" applyBorder="1" applyAlignment="1">
      <alignment horizontal="center" vertical="center" wrapText="1"/>
    </xf>
    <xf numFmtId="49" fontId="4" fillId="7" borderId="10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5" fillId="7" borderId="1" xfId="49" applyNumberFormat="1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7" borderId="10" xfId="49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6" fillId="7" borderId="1" xfId="49" applyFont="1" applyFill="1" applyBorder="1" applyAlignment="1">
      <alignment horizontal="center" vertical="center"/>
    </xf>
    <xf numFmtId="0" fontId="6" fillId="5" borderId="1" xfId="49" applyFont="1" applyFill="1" applyBorder="1" applyAlignment="1">
      <alignment horizontal="center" vertical="center" wrapText="1"/>
    </xf>
    <xf numFmtId="49" fontId="10" fillId="8" borderId="1" xfId="49" applyNumberFormat="1" applyFont="1" applyFill="1" applyBorder="1" applyAlignment="1">
      <alignment horizontal="left" vertical="center" wrapText="1"/>
    </xf>
    <xf numFmtId="0" fontId="11" fillId="8" borderId="1" xfId="49" applyNumberFormat="1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/>
    </xf>
    <xf numFmtId="0" fontId="13" fillId="8" borderId="1" xfId="0" applyFont="1" applyFill="1" applyBorder="1">
      <alignment vertical="center"/>
    </xf>
    <xf numFmtId="0" fontId="13" fillId="8" borderId="4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10" fillId="8" borderId="1" xfId="0" applyFont="1" applyFill="1" applyBorder="1" applyAlignment="1">
      <alignment vertical="center"/>
    </xf>
    <xf numFmtId="0" fontId="10" fillId="8" borderId="1" xfId="49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49" fontId="11" fillId="8" borderId="1" xfId="49" applyNumberFormat="1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topLeftCell="A36" workbookViewId="0">
      <selection activeCell="G47" sqref="G47:H53"/>
    </sheetView>
  </sheetViews>
  <sheetFormatPr defaultColWidth="9" defaultRowHeight="13.5" outlineLevelCol="7"/>
  <cols>
    <col min="1" max="1" width="5.375" customWidth="1"/>
    <col min="2" max="2" width="9.375" customWidth="1"/>
    <col min="3" max="3" width="18.625" customWidth="1"/>
    <col min="4" max="5" width="5.375" customWidth="1"/>
    <col min="6" max="6" width="18" customWidth="1"/>
  </cols>
  <sheetData>
    <row r="1" ht="25" customHeight="1" spans="1:6">
      <c r="A1" s="1" t="s">
        <v>0</v>
      </c>
      <c r="B1" s="1"/>
      <c r="C1" s="1"/>
      <c r="D1" s="1"/>
      <c r="E1" s="1"/>
      <c r="F1" s="1"/>
    </row>
    <row r="2" ht="25" customHeight="1" spans="1:7">
      <c r="A2" s="2" t="s">
        <v>1</v>
      </c>
      <c r="B2" s="2"/>
      <c r="C2" s="2"/>
      <c r="D2" s="2"/>
      <c r="E2" s="2"/>
      <c r="F2" s="2"/>
      <c r="G2" s="3"/>
    </row>
    <row r="3" ht="26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8"/>
    </row>
    <row r="4" ht="26" customHeight="1" spans="1:8">
      <c r="A4" s="9" t="s">
        <v>9</v>
      </c>
      <c r="B4" s="10" t="s">
        <v>10</v>
      </c>
      <c r="C4" s="11" t="s">
        <v>11</v>
      </c>
      <c r="D4" s="12" t="s">
        <v>12</v>
      </c>
      <c r="E4" s="12">
        <v>2</v>
      </c>
      <c r="F4" s="13" t="s">
        <v>13</v>
      </c>
      <c r="G4" s="14" t="s">
        <v>14</v>
      </c>
      <c r="H4" s="15"/>
    </row>
    <row r="5" ht="26" customHeight="1" spans="1:8">
      <c r="A5" s="16"/>
      <c r="B5" s="17" t="s">
        <v>15</v>
      </c>
      <c r="C5" s="11" t="s">
        <v>16</v>
      </c>
      <c r="D5" s="12" t="s">
        <v>12</v>
      </c>
      <c r="E5" s="12">
        <v>1</v>
      </c>
      <c r="F5" s="18"/>
      <c r="G5" s="19"/>
      <c r="H5" s="20"/>
    </row>
    <row r="6" ht="26" customHeight="1" spans="1:8">
      <c r="A6" s="21"/>
      <c r="B6" s="22" t="s">
        <v>17</v>
      </c>
      <c r="C6" s="23" t="s">
        <v>18</v>
      </c>
      <c r="D6" s="24" t="s">
        <v>19</v>
      </c>
      <c r="E6" s="24">
        <v>4</v>
      </c>
      <c r="F6" s="25"/>
      <c r="G6" s="26"/>
      <c r="H6" s="27"/>
    </row>
    <row r="7" ht="26" customHeight="1" spans="1:8">
      <c r="A7" s="28" t="s">
        <v>20</v>
      </c>
      <c r="B7" s="29" t="s">
        <v>10</v>
      </c>
      <c r="C7" s="30" t="s">
        <v>11</v>
      </c>
      <c r="D7" s="31" t="s">
        <v>12</v>
      </c>
      <c r="E7" s="31">
        <v>1</v>
      </c>
      <c r="F7" s="32" t="s">
        <v>21</v>
      </c>
      <c r="G7" s="33" t="s">
        <v>22</v>
      </c>
      <c r="H7" s="34"/>
    </row>
    <row r="8" ht="26" customHeight="1" spans="1:8">
      <c r="A8" s="35"/>
      <c r="B8" s="36" t="s">
        <v>15</v>
      </c>
      <c r="C8" s="30" t="s">
        <v>16</v>
      </c>
      <c r="D8" s="31" t="s">
        <v>12</v>
      </c>
      <c r="E8" s="31">
        <v>1</v>
      </c>
      <c r="F8" s="37"/>
      <c r="G8" s="38"/>
      <c r="H8" s="39"/>
    </row>
    <row r="9" ht="26" customHeight="1" spans="1:8">
      <c r="A9" s="40"/>
      <c r="B9" s="41" t="s">
        <v>17</v>
      </c>
      <c r="C9" s="42" t="s">
        <v>18</v>
      </c>
      <c r="D9" s="43" t="s">
        <v>19</v>
      </c>
      <c r="E9" s="43">
        <v>2</v>
      </c>
      <c r="F9" s="44"/>
      <c r="G9" s="45"/>
      <c r="H9" s="46"/>
    </row>
    <row r="10" ht="26" customHeight="1" spans="1:8">
      <c r="A10" s="47" t="s">
        <v>23</v>
      </c>
      <c r="B10" s="48" t="s">
        <v>10</v>
      </c>
      <c r="C10" s="49" t="s">
        <v>11</v>
      </c>
      <c r="D10" s="50" t="s">
        <v>12</v>
      </c>
      <c r="E10" s="50">
        <v>1</v>
      </c>
      <c r="F10" s="51" t="s">
        <v>24</v>
      </c>
      <c r="G10" s="33" t="s">
        <v>25</v>
      </c>
      <c r="H10" s="34"/>
    </row>
    <row r="11" ht="26" customHeight="1" spans="1:8">
      <c r="A11" s="52"/>
      <c r="B11" s="53" t="s">
        <v>15</v>
      </c>
      <c r="C11" s="49" t="s">
        <v>16</v>
      </c>
      <c r="D11" s="50" t="s">
        <v>12</v>
      </c>
      <c r="E11" s="50">
        <v>1</v>
      </c>
      <c r="F11" s="54"/>
      <c r="G11" s="38"/>
      <c r="H11" s="39"/>
    </row>
    <row r="12" ht="26" customHeight="1" spans="1:8">
      <c r="A12" s="55"/>
      <c r="B12" s="56" t="s">
        <v>17</v>
      </c>
      <c r="C12" s="57" t="s">
        <v>18</v>
      </c>
      <c r="D12" s="58" t="s">
        <v>19</v>
      </c>
      <c r="E12" s="58">
        <v>2</v>
      </c>
      <c r="F12" s="59"/>
      <c r="G12" s="45"/>
      <c r="H12" s="46"/>
    </row>
    <row r="13" ht="26" customHeight="1" spans="1:8">
      <c r="A13" s="28" t="s">
        <v>26</v>
      </c>
      <c r="B13" s="29" t="s">
        <v>10</v>
      </c>
      <c r="C13" s="30" t="s">
        <v>11</v>
      </c>
      <c r="D13" s="31" t="s">
        <v>12</v>
      </c>
      <c r="E13" s="31">
        <v>1</v>
      </c>
      <c r="F13" s="32" t="s">
        <v>27</v>
      </c>
      <c r="G13" s="60" t="s">
        <v>25</v>
      </c>
      <c r="H13" s="61"/>
    </row>
    <row r="14" ht="26" customHeight="1" spans="1:8">
      <c r="A14" s="35"/>
      <c r="B14" s="36" t="s">
        <v>28</v>
      </c>
      <c r="C14" s="30" t="s">
        <v>29</v>
      </c>
      <c r="D14" s="31" t="s">
        <v>12</v>
      </c>
      <c r="E14" s="31">
        <v>1</v>
      </c>
      <c r="F14" s="37"/>
      <c r="G14" s="62"/>
      <c r="H14" s="63"/>
    </row>
    <row r="15" ht="26" customHeight="1" spans="1:8">
      <c r="A15" s="40"/>
      <c r="B15" s="41" t="s">
        <v>17</v>
      </c>
      <c r="C15" s="42" t="s">
        <v>18</v>
      </c>
      <c r="D15" s="43" t="s">
        <v>19</v>
      </c>
      <c r="E15" s="64">
        <v>2</v>
      </c>
      <c r="F15" s="44"/>
      <c r="G15" s="65"/>
      <c r="H15" s="66"/>
    </row>
    <row r="16" ht="26" customHeight="1" spans="1:8">
      <c r="A16" s="47" t="s">
        <v>30</v>
      </c>
      <c r="B16" s="48" t="s">
        <v>10</v>
      </c>
      <c r="C16" s="49" t="s">
        <v>11</v>
      </c>
      <c r="D16" s="50" t="s">
        <v>12</v>
      </c>
      <c r="E16" s="50">
        <v>2</v>
      </c>
      <c r="F16" s="51" t="s">
        <v>31</v>
      </c>
      <c r="G16" s="67" t="s">
        <v>25</v>
      </c>
      <c r="H16" s="68"/>
    </row>
    <row r="17" ht="26" customHeight="1" spans="1:8">
      <c r="A17" s="52"/>
      <c r="B17" s="53" t="s">
        <v>15</v>
      </c>
      <c r="C17" s="49" t="s">
        <v>16</v>
      </c>
      <c r="D17" s="50" t="s">
        <v>12</v>
      </c>
      <c r="E17" s="50">
        <v>1</v>
      </c>
      <c r="F17" s="54"/>
      <c r="G17" s="69"/>
      <c r="H17" s="70"/>
    </row>
    <row r="18" ht="26" customHeight="1" spans="1:8">
      <c r="A18" s="55"/>
      <c r="B18" s="56" t="s">
        <v>17</v>
      </c>
      <c r="C18" s="57" t="s">
        <v>18</v>
      </c>
      <c r="D18" s="58" t="s">
        <v>19</v>
      </c>
      <c r="E18" s="71">
        <v>4</v>
      </c>
      <c r="F18" s="59"/>
      <c r="G18" s="72"/>
      <c r="H18" s="73"/>
    </row>
    <row r="19" ht="39" customHeight="1" spans="1:8">
      <c r="A19" s="28" t="s">
        <v>32</v>
      </c>
      <c r="B19" s="29" t="s">
        <v>10</v>
      </c>
      <c r="C19" s="30" t="s">
        <v>11</v>
      </c>
      <c r="D19" s="31" t="s">
        <v>12</v>
      </c>
      <c r="E19" s="31">
        <v>24</v>
      </c>
      <c r="F19" s="32" t="s">
        <v>33</v>
      </c>
      <c r="G19" s="33" t="s">
        <v>25</v>
      </c>
      <c r="H19" s="34"/>
    </row>
    <row r="20" ht="36" customHeight="1" spans="1:8">
      <c r="A20" s="35"/>
      <c r="B20" s="36" t="s">
        <v>15</v>
      </c>
      <c r="C20" s="30" t="s">
        <v>34</v>
      </c>
      <c r="D20" s="31" t="s">
        <v>12</v>
      </c>
      <c r="E20" s="31">
        <v>6</v>
      </c>
      <c r="F20" s="37"/>
      <c r="G20" s="38"/>
      <c r="H20" s="39"/>
    </row>
    <row r="21" ht="34" customHeight="1" spans="1:8">
      <c r="A21" s="40"/>
      <c r="B21" s="41" t="s">
        <v>17</v>
      </c>
      <c r="C21" s="42" t="s">
        <v>18</v>
      </c>
      <c r="D21" s="43" t="s">
        <v>19</v>
      </c>
      <c r="E21" s="43">
        <v>120</v>
      </c>
      <c r="F21" s="44"/>
      <c r="G21" s="45"/>
      <c r="H21" s="46"/>
    </row>
    <row r="22" ht="27" customHeight="1" spans="1:8">
      <c r="A22" s="74" t="s">
        <v>35</v>
      </c>
      <c r="B22" s="75" t="s">
        <v>10</v>
      </c>
      <c r="C22" s="76" t="s">
        <v>11</v>
      </c>
      <c r="D22" s="77" t="s">
        <v>12</v>
      </c>
      <c r="E22" s="77">
        <v>3</v>
      </c>
      <c r="F22" s="78" t="s">
        <v>36</v>
      </c>
      <c r="G22" s="33" t="s">
        <v>37</v>
      </c>
      <c r="H22" s="34"/>
    </row>
    <row r="23" ht="25" customHeight="1" spans="1:8">
      <c r="A23" s="79"/>
      <c r="B23" s="80" t="s">
        <v>15</v>
      </c>
      <c r="C23" s="76" t="s">
        <v>34</v>
      </c>
      <c r="D23" s="77" t="s">
        <v>12</v>
      </c>
      <c r="E23" s="77">
        <v>1</v>
      </c>
      <c r="F23" s="81"/>
      <c r="G23" s="38"/>
      <c r="H23" s="39"/>
    </row>
    <row r="24" ht="25" customHeight="1" spans="1:8">
      <c r="A24" s="82"/>
      <c r="B24" s="83" t="s">
        <v>17</v>
      </c>
      <c r="C24" s="84" t="s">
        <v>18</v>
      </c>
      <c r="D24" s="85" t="s">
        <v>19</v>
      </c>
      <c r="E24" s="85">
        <v>15</v>
      </c>
      <c r="F24" s="86"/>
      <c r="G24" s="45"/>
      <c r="H24" s="46"/>
    </row>
    <row r="25" ht="25" customHeight="1" spans="1:8">
      <c r="A25" s="87" t="s">
        <v>38</v>
      </c>
      <c r="B25" s="29" t="s">
        <v>10</v>
      </c>
      <c r="C25" s="30" t="s">
        <v>11</v>
      </c>
      <c r="D25" s="31" t="s">
        <v>12</v>
      </c>
      <c r="E25" s="31">
        <v>5</v>
      </c>
      <c r="F25" s="32" t="s">
        <v>39</v>
      </c>
      <c r="G25" s="33" t="s">
        <v>37</v>
      </c>
      <c r="H25" s="34"/>
    </row>
    <row r="26" ht="25" customHeight="1" spans="1:8">
      <c r="A26" s="87"/>
      <c r="B26" s="36" t="s">
        <v>15</v>
      </c>
      <c r="C26" s="30" t="s">
        <v>29</v>
      </c>
      <c r="D26" s="31" t="s">
        <v>12</v>
      </c>
      <c r="E26" s="31">
        <v>1</v>
      </c>
      <c r="F26" s="37"/>
      <c r="G26" s="38"/>
      <c r="H26" s="39"/>
    </row>
    <row r="27" ht="25" customHeight="1" spans="1:8">
      <c r="A27" s="87"/>
      <c r="B27" s="36" t="s">
        <v>15</v>
      </c>
      <c r="C27" s="30" t="s">
        <v>34</v>
      </c>
      <c r="D27" s="31" t="s">
        <v>12</v>
      </c>
      <c r="E27" s="31">
        <v>1</v>
      </c>
      <c r="F27" s="37"/>
      <c r="G27" s="38"/>
      <c r="H27" s="39"/>
    </row>
    <row r="28" ht="21" customHeight="1" spans="1:8">
      <c r="A28" s="87"/>
      <c r="B28" s="41" t="s">
        <v>17</v>
      </c>
      <c r="C28" s="42" t="s">
        <v>18</v>
      </c>
      <c r="D28" s="43" t="s">
        <v>19</v>
      </c>
      <c r="E28" s="64">
        <v>25</v>
      </c>
      <c r="F28" s="44"/>
      <c r="G28" s="45"/>
      <c r="H28" s="46"/>
    </row>
    <row r="29" ht="21" customHeight="1" spans="1:8">
      <c r="A29" s="74" t="s">
        <v>40</v>
      </c>
      <c r="B29" s="75" t="s">
        <v>10</v>
      </c>
      <c r="C29" s="76" t="s">
        <v>11</v>
      </c>
      <c r="D29" s="77" t="s">
        <v>12</v>
      </c>
      <c r="E29" s="77">
        <v>2</v>
      </c>
      <c r="F29" s="88" t="s">
        <v>41</v>
      </c>
      <c r="G29" s="33" t="s">
        <v>37</v>
      </c>
      <c r="H29" s="34"/>
    </row>
    <row r="30" ht="21" customHeight="1" spans="1:8">
      <c r="A30" s="79"/>
      <c r="B30" s="80" t="s">
        <v>28</v>
      </c>
      <c r="C30" s="76" t="s">
        <v>16</v>
      </c>
      <c r="D30" s="77" t="s">
        <v>12</v>
      </c>
      <c r="E30" s="77">
        <v>2</v>
      </c>
      <c r="F30" s="88"/>
      <c r="G30" s="38"/>
      <c r="H30" s="39"/>
    </row>
    <row r="31" ht="21" customHeight="1" spans="1:8">
      <c r="A31" s="82"/>
      <c r="B31" s="83" t="s">
        <v>17</v>
      </c>
      <c r="C31" s="84" t="s">
        <v>42</v>
      </c>
      <c r="D31" s="85" t="s">
        <v>19</v>
      </c>
      <c r="E31" s="85">
        <v>6</v>
      </c>
      <c r="F31" s="88"/>
      <c r="G31" s="45"/>
      <c r="H31" s="46"/>
    </row>
    <row r="32" ht="21" customHeight="1" spans="1:8">
      <c r="A32" s="28" t="s">
        <v>43</v>
      </c>
      <c r="B32" s="29" t="s">
        <v>10</v>
      </c>
      <c r="C32" s="30" t="s">
        <v>11</v>
      </c>
      <c r="D32" s="31" t="s">
        <v>12</v>
      </c>
      <c r="E32" s="31">
        <v>4</v>
      </c>
      <c r="F32" s="89" t="s">
        <v>44</v>
      </c>
      <c r="G32" s="33" t="s">
        <v>37</v>
      </c>
      <c r="H32" s="34"/>
    </row>
    <row r="33" ht="21" customHeight="1" spans="1:8">
      <c r="A33" s="35"/>
      <c r="B33" s="36" t="s">
        <v>15</v>
      </c>
      <c r="C33" s="30" t="s">
        <v>16</v>
      </c>
      <c r="D33" s="31" t="s">
        <v>12</v>
      </c>
      <c r="E33" s="31">
        <v>4</v>
      </c>
      <c r="F33" s="89"/>
      <c r="G33" s="38"/>
      <c r="H33" s="39"/>
    </row>
    <row r="34" ht="21" customHeight="1" spans="1:8">
      <c r="A34" s="40"/>
      <c r="B34" s="41" t="s">
        <v>17</v>
      </c>
      <c r="C34" s="42" t="s">
        <v>42</v>
      </c>
      <c r="D34" s="43" t="s">
        <v>19</v>
      </c>
      <c r="E34" s="43">
        <v>24</v>
      </c>
      <c r="F34" s="89"/>
      <c r="G34" s="45"/>
      <c r="H34" s="46"/>
    </row>
    <row r="35" ht="21" customHeight="1" spans="1:8">
      <c r="A35" s="74" t="s">
        <v>45</v>
      </c>
      <c r="B35" s="75" t="s">
        <v>10</v>
      </c>
      <c r="C35" s="76" t="s">
        <v>11</v>
      </c>
      <c r="D35" s="77" t="s">
        <v>12</v>
      </c>
      <c r="E35" s="77">
        <v>3</v>
      </c>
      <c r="F35" s="81" t="s">
        <v>46</v>
      </c>
      <c r="G35" s="33" t="s">
        <v>37</v>
      </c>
      <c r="H35" s="34"/>
    </row>
    <row r="36" ht="21" customHeight="1" spans="1:8">
      <c r="A36" s="79"/>
      <c r="B36" s="80" t="s">
        <v>15</v>
      </c>
      <c r="C36" s="76" t="s">
        <v>16</v>
      </c>
      <c r="D36" s="77" t="s">
        <v>12</v>
      </c>
      <c r="E36" s="77">
        <v>3</v>
      </c>
      <c r="F36" s="81"/>
      <c r="G36" s="38"/>
      <c r="H36" s="39"/>
    </row>
    <row r="37" ht="21" customHeight="1" spans="1:8">
      <c r="A37" s="82"/>
      <c r="B37" s="83" t="s">
        <v>17</v>
      </c>
      <c r="C37" s="84" t="s">
        <v>42</v>
      </c>
      <c r="D37" s="85" t="s">
        <v>19</v>
      </c>
      <c r="E37" s="85">
        <v>12</v>
      </c>
      <c r="F37" s="81"/>
      <c r="G37" s="45"/>
      <c r="H37" s="46"/>
    </row>
    <row r="38" ht="21" customHeight="1" spans="1:8">
      <c r="A38" s="28" t="s">
        <v>47</v>
      </c>
      <c r="B38" s="29" t="s">
        <v>10</v>
      </c>
      <c r="C38" s="30" t="s">
        <v>11</v>
      </c>
      <c r="D38" s="31" t="s">
        <v>12</v>
      </c>
      <c r="E38" s="31">
        <v>3</v>
      </c>
      <c r="F38" s="32" t="s">
        <v>48</v>
      </c>
      <c r="G38" s="33" t="s">
        <v>37</v>
      </c>
      <c r="H38" s="34"/>
    </row>
    <row r="39" ht="36" customHeight="1" spans="1:8">
      <c r="A39" s="35"/>
      <c r="B39" s="36" t="s">
        <v>15</v>
      </c>
      <c r="C39" s="30" t="s">
        <v>49</v>
      </c>
      <c r="D39" s="31" t="s">
        <v>12</v>
      </c>
      <c r="E39" s="31">
        <v>2</v>
      </c>
      <c r="F39" s="37"/>
      <c r="G39" s="38"/>
      <c r="H39" s="39"/>
    </row>
    <row r="40" ht="36" customHeight="1" spans="1:8">
      <c r="A40" s="40"/>
      <c r="B40" s="41" t="s">
        <v>17</v>
      </c>
      <c r="C40" s="42" t="s">
        <v>50</v>
      </c>
      <c r="D40" s="43" t="s">
        <v>19</v>
      </c>
      <c r="E40" s="43">
        <v>8</v>
      </c>
      <c r="F40" s="37"/>
      <c r="G40" s="38"/>
      <c r="H40" s="39"/>
    </row>
    <row r="41" ht="36" customHeight="1" spans="1:8">
      <c r="A41" s="28" t="s">
        <v>51</v>
      </c>
      <c r="B41" s="36" t="s">
        <v>52</v>
      </c>
      <c r="C41" s="30" t="s">
        <v>53</v>
      </c>
      <c r="D41" s="31" t="s">
        <v>12</v>
      </c>
      <c r="E41" s="31">
        <v>3</v>
      </c>
      <c r="F41" s="37"/>
      <c r="G41" s="38"/>
      <c r="H41" s="39"/>
    </row>
    <row r="42" ht="36" customHeight="1" spans="1:8">
      <c r="A42" s="35"/>
      <c r="B42" s="36" t="s">
        <v>54</v>
      </c>
      <c r="C42" s="30" t="s">
        <v>55</v>
      </c>
      <c r="D42" s="31" t="s">
        <v>12</v>
      </c>
      <c r="E42" s="31">
        <v>1</v>
      </c>
      <c r="F42" s="37"/>
      <c r="G42" s="38"/>
      <c r="H42" s="39"/>
    </row>
    <row r="43" ht="25" customHeight="1" spans="1:8">
      <c r="A43" s="40"/>
      <c r="B43" s="41" t="s">
        <v>56</v>
      </c>
      <c r="C43" s="42" t="s">
        <v>57</v>
      </c>
      <c r="D43" s="31" t="s">
        <v>12</v>
      </c>
      <c r="E43" s="43">
        <v>1</v>
      </c>
      <c r="F43" s="44"/>
      <c r="G43" s="45"/>
      <c r="H43" s="46"/>
    </row>
    <row r="44" ht="25" customHeight="1" spans="1:8">
      <c r="A44" s="74" t="s">
        <v>58</v>
      </c>
      <c r="B44" s="75" t="s">
        <v>10</v>
      </c>
      <c r="C44" s="76" t="s">
        <v>11</v>
      </c>
      <c r="D44" s="77" t="s">
        <v>12</v>
      </c>
      <c r="E44" s="77">
        <v>14</v>
      </c>
      <c r="F44" s="37"/>
      <c r="G44" s="33" t="s">
        <v>59</v>
      </c>
      <c r="H44" s="34"/>
    </row>
    <row r="45" ht="25" customHeight="1" spans="1:8">
      <c r="A45" s="79"/>
      <c r="B45" s="80" t="s">
        <v>15</v>
      </c>
      <c r="C45" s="76" t="s">
        <v>60</v>
      </c>
      <c r="D45" s="77" t="s">
        <v>12</v>
      </c>
      <c r="E45" s="77">
        <v>7</v>
      </c>
      <c r="F45" s="37"/>
      <c r="G45" s="38"/>
      <c r="H45" s="39"/>
    </row>
    <row r="46" ht="25" customHeight="1" spans="1:8">
      <c r="A46" s="82"/>
      <c r="B46" s="83" t="s">
        <v>17</v>
      </c>
      <c r="C46" s="84" t="s">
        <v>42</v>
      </c>
      <c r="D46" s="85" t="s">
        <v>19</v>
      </c>
      <c r="E46" s="85">
        <v>28</v>
      </c>
      <c r="F46" s="37" t="s">
        <v>61</v>
      </c>
      <c r="G46" s="45"/>
      <c r="H46" s="46"/>
    </row>
    <row r="47" ht="45" spans="1:8">
      <c r="A47" s="74" t="s">
        <v>62</v>
      </c>
      <c r="B47" s="90" t="s">
        <v>10</v>
      </c>
      <c r="C47" s="91" t="s">
        <v>63</v>
      </c>
      <c r="D47" s="92" t="s">
        <v>12</v>
      </c>
      <c r="E47" s="93">
        <f>E4+E7+E10+E13+E16+E19+E22+E25+E29+E32+E35+E38+E44</f>
        <v>65</v>
      </c>
      <c r="F47" s="94" t="s">
        <v>64</v>
      </c>
      <c r="G47" s="95"/>
      <c r="H47" s="96"/>
    </row>
    <row r="48" spans="1:8">
      <c r="A48" s="79"/>
      <c r="B48" s="97" t="s">
        <v>17</v>
      </c>
      <c r="C48" s="98" t="s">
        <v>18</v>
      </c>
      <c r="D48" s="99" t="s">
        <v>19</v>
      </c>
      <c r="E48" s="93">
        <f>E6+E9+E12+E15+E18+E21+E24+E28+E43</f>
        <v>175</v>
      </c>
      <c r="F48" s="100"/>
      <c r="G48" s="101"/>
      <c r="H48" s="102"/>
    </row>
    <row r="49" spans="1:8">
      <c r="A49" s="82"/>
      <c r="B49" s="97" t="s">
        <v>17</v>
      </c>
      <c r="C49" s="98" t="s">
        <v>42</v>
      </c>
      <c r="D49" s="99" t="s">
        <v>19</v>
      </c>
      <c r="E49" s="93">
        <f>E31+E34+E37+E46</f>
        <v>70</v>
      </c>
      <c r="F49" s="100"/>
      <c r="G49" s="101"/>
      <c r="H49" s="102"/>
    </row>
    <row r="50" ht="14.25" spans="1:8">
      <c r="A50" s="74" t="s">
        <v>65</v>
      </c>
      <c r="B50" s="103" t="s">
        <v>15</v>
      </c>
      <c r="C50" s="91" t="s">
        <v>60</v>
      </c>
      <c r="D50" s="92" t="s">
        <v>12</v>
      </c>
      <c r="E50" s="93">
        <v>7</v>
      </c>
      <c r="F50" s="100"/>
      <c r="G50" s="101"/>
      <c r="H50" s="102"/>
    </row>
    <row r="51" ht="14.25" spans="1:8">
      <c r="A51" s="79"/>
      <c r="B51" s="103" t="s">
        <v>15</v>
      </c>
      <c r="C51" s="91" t="s">
        <v>16</v>
      </c>
      <c r="D51" s="92" t="s">
        <v>12</v>
      </c>
      <c r="E51" s="93">
        <f>E5+E8+E11+E14+E17+E30+E33+E36</f>
        <v>14</v>
      </c>
      <c r="F51" s="100"/>
      <c r="G51" s="101"/>
      <c r="H51" s="102"/>
    </row>
    <row r="52" ht="14.25" spans="1:8">
      <c r="A52" s="82"/>
      <c r="B52" s="103" t="s">
        <v>15</v>
      </c>
      <c r="C52" s="91" t="s">
        <v>29</v>
      </c>
      <c r="D52" s="92" t="s">
        <v>12</v>
      </c>
      <c r="E52" s="93">
        <f>E39+E26</f>
        <v>3</v>
      </c>
      <c r="F52" s="100"/>
      <c r="G52" s="101"/>
      <c r="H52" s="102"/>
    </row>
    <row r="53" ht="16.5" spans="1:8">
      <c r="A53" s="40"/>
      <c r="B53" s="103" t="s">
        <v>15</v>
      </c>
      <c r="C53" s="91" t="s">
        <v>34</v>
      </c>
      <c r="D53" s="92" t="s">
        <v>12</v>
      </c>
      <c r="E53" s="93">
        <f>E20+E23+E27</f>
        <v>8</v>
      </c>
      <c r="F53" s="104"/>
      <c r="G53" s="105"/>
      <c r="H53" s="106"/>
    </row>
  </sheetData>
  <mergeCells count="46">
    <mergeCell ref="A1:F1"/>
    <mergeCell ref="A2:F2"/>
    <mergeCell ref="G3:H3"/>
    <mergeCell ref="A4:A6"/>
    <mergeCell ref="A7:A9"/>
    <mergeCell ref="A10:A12"/>
    <mergeCell ref="A13:A15"/>
    <mergeCell ref="A16:A18"/>
    <mergeCell ref="A19:A21"/>
    <mergeCell ref="A22:A24"/>
    <mergeCell ref="A25:A28"/>
    <mergeCell ref="A29:A31"/>
    <mergeCell ref="A32:A34"/>
    <mergeCell ref="A35:A37"/>
    <mergeCell ref="A38:A40"/>
    <mergeCell ref="A41:A43"/>
    <mergeCell ref="A44:A46"/>
    <mergeCell ref="A47:A49"/>
    <mergeCell ref="A50:A52"/>
    <mergeCell ref="F4:F6"/>
    <mergeCell ref="F7:F9"/>
    <mergeCell ref="F10:F12"/>
    <mergeCell ref="F13:F15"/>
    <mergeCell ref="F16:F18"/>
    <mergeCell ref="F19:F21"/>
    <mergeCell ref="F22:F24"/>
    <mergeCell ref="F25:F28"/>
    <mergeCell ref="F29:F31"/>
    <mergeCell ref="F32:F34"/>
    <mergeCell ref="F35:F37"/>
    <mergeCell ref="F38:F43"/>
    <mergeCell ref="F47:F53"/>
    <mergeCell ref="G4:H6"/>
    <mergeCell ref="G7:H9"/>
    <mergeCell ref="G10:H12"/>
    <mergeCell ref="G19:H21"/>
    <mergeCell ref="G22:H24"/>
    <mergeCell ref="G29:H31"/>
    <mergeCell ref="G32:H34"/>
    <mergeCell ref="G35:H37"/>
    <mergeCell ref="G38:H43"/>
    <mergeCell ref="G44:H46"/>
    <mergeCell ref="G47:H53"/>
    <mergeCell ref="G25:H28"/>
    <mergeCell ref="G16:H18"/>
    <mergeCell ref="G13:H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空气源热泵数量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2021-01-06T05:22:00Z</dcterms:created>
  <dcterms:modified xsi:type="dcterms:W3CDTF">2025-08-18T10:34:04Z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7ADE36A35F0243269225C55E4D22A94F_13</vt:lpwstr>
  </property>
</Properties>
</file>